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/>
  </bookViews>
  <sheets>
    <sheet name="Expense Plan" sheetId="1" r:id="rId1"/>
    <sheet name="Saving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1" i="1" l="1"/>
  <c r="C5" i="1"/>
  <c r="C7" i="1"/>
  <c r="C6" i="1"/>
  <c r="C10" i="1"/>
  <c r="C9" i="1"/>
  <c r="C4" i="1"/>
  <c r="C8" i="1"/>
  <c r="E5" i="1"/>
  <c r="F5" i="1" s="1"/>
  <c r="F8" i="1"/>
  <c r="F4" i="1"/>
  <c r="F9" i="1"/>
  <c r="F10" i="1"/>
  <c r="F6" i="1"/>
  <c r="F7" i="1" l="1"/>
  <c r="E3" i="1" l="1"/>
  <c r="C3" i="1"/>
  <c r="C11" i="1" l="1"/>
  <c r="B3" i="1"/>
  <c r="F3" i="1"/>
  <c r="E11" i="1"/>
  <c r="F11" i="1" s="1"/>
  <c r="B5" i="1" l="1"/>
  <c r="B7" i="1"/>
  <c r="B10" i="1"/>
  <c r="B9" i="1"/>
  <c r="B4" i="1"/>
  <c r="B8" i="1"/>
  <c r="B6" i="1"/>
</calcChain>
</file>

<file path=xl/sharedStrings.xml><?xml version="1.0" encoding="utf-8"?>
<sst xmlns="http://schemas.openxmlformats.org/spreadsheetml/2006/main" count="34" uniqueCount="34">
  <si>
    <t>Category</t>
  </si>
  <si>
    <t>Percent of Total</t>
  </si>
  <si>
    <t>Monthly Spend</t>
  </si>
  <si>
    <t>Annual Spend</t>
  </si>
  <si>
    <t>LY Spend</t>
  </si>
  <si>
    <t>Percent Change</t>
  </si>
  <si>
    <t>Food</t>
  </si>
  <si>
    <t>Gasoline</t>
  </si>
  <si>
    <t>Insurance</t>
  </si>
  <si>
    <t>Taxes</t>
  </si>
  <si>
    <t>Entertainment</t>
  </si>
  <si>
    <t>Totals</t>
  </si>
  <si>
    <t>Car Payment</t>
  </si>
  <si>
    <t>Utilities</t>
  </si>
  <si>
    <t>Expense Plan</t>
  </si>
  <si>
    <t>Mortgage</t>
  </si>
  <si>
    <t>Savings Analysis</t>
  </si>
  <si>
    <t>Month</t>
  </si>
  <si>
    <t>Net Income</t>
  </si>
  <si>
    <t>Spending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</si>
  <si>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</si>
  <si>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</si>
  <si>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</si>
  <si>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</si>
  <si>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</si>
  <si>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</si>
  <si>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</si>
  <si>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</si>
  <si>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</si>
  <si>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</si>
  <si>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</si>
  <si>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</si>
  <si>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Beginning Savings Balance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</si>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</sst>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5" fillId="0" borderId="1" xfId="0" applyFont="1" applyBorder="1"/>
    <xf numFmtId="164" fontId="5" fillId="0" borderId="1" xfId="2" applyNumberFormat="1" applyFont="1" applyBorder="1"/>
    <xf numFmtId="165" fontId="5" fillId="0" borderId="1" xfId="0" applyNumberFormat="1" applyFont="1" applyBorder="1"/>
    <xf numFmtId="165" fontId="5" fillId="0" borderId="1" xfId="1" applyNumberFormat="1" applyFont="1" applyBorder="1"/>
    <xf numFmtId="0" fontId="2" fillId="0" borderId="1" xfId="0" applyFont="1" applyBorder="1"/>
    <xf numFmtId="164" fontId="2" fillId="0" borderId="1" xfId="2" applyNumberFormat="1" applyFont="1" applyBorder="1"/>
    <xf numFmtId="165" fontId="2" fillId="0" borderId="1" xfId="1" applyNumberFormat="1" applyFont="1" applyBorder="1"/>
    <xf numFmtId="9" fontId="0" fillId="0" borderId="0" xfId="2" applyFont="1"/>
    <xf numFmtId="0" fontId="5" fillId="0" borderId="0" xfId="0" applyFont="1"/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165" fontId="2" fillId="6" borderId="1" xfId="1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H1" sqref="H1"/>
    </sheetView>
  </sheetViews>
  <sheetFormatPr defaultRowHeight="15" x14ac:dyDescent="0.25"/>
  <cols>
    <col min="1" max="1" width="21.28515625" customWidth="1"/>
    <col min="2" max="2" width="12.140625" customWidth="1"/>
    <col min="3" max="3" width="12.42578125" customWidth="1"/>
    <col min="4" max="4" width="14.140625" customWidth="1"/>
    <col min="5" max="5" width="12.42578125" customWidth="1"/>
    <col min="6" max="6" width="11.42578125" customWidth="1"/>
  </cols>
  <sheetData>
    <row r="1" spans="1:6" ht="37.5" customHeight="1" x14ac:dyDescent="0.25">
      <c r="A1" s="15" t="s">
        <v>14</v>
      </c>
      <c r="B1" s="16"/>
      <c r="C1" s="16"/>
      <c r="D1" s="16"/>
      <c r="E1" s="16"/>
      <c r="F1" s="16"/>
    </row>
    <row r="2" spans="1:6" ht="30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.75" x14ac:dyDescent="0.25">
      <c r="A3" s="3" t="s">
        <v>15</v>
      </c>
      <c r="B3" s="4">
        <f t="shared" ref="B3:B10" si="0">C3/$C$11</f>
        <v>0.40000000000000008</v>
      </c>
      <c r="C3" s="5">
        <f t="shared" ref="C3:C10" si="1">D3/12</f>
        <v>900</v>
      </c>
      <c r="D3" s="6">
        <v>10800</v>
      </c>
      <c r="E3" s="5">
        <f>D3</f>
        <v>10800</v>
      </c>
      <c r="F3" s="4">
        <f t="shared" ref="F3:F10" si="2">(D3-E3)/E3</f>
        <v>0</v>
      </c>
    </row>
    <row r="4" spans="1:6" ht="15.75" x14ac:dyDescent="0.25">
      <c r="A4" s="3" t="s">
        <v>9</v>
      </c>
      <c r="B4" s="4">
        <f t="shared" si="0"/>
        <v>0.11481481481481483</v>
      </c>
      <c r="C4" s="5">
        <f t="shared" si="1"/>
        <v>258.33333333333331</v>
      </c>
      <c r="D4" s="6">
        <v>3100</v>
      </c>
      <c r="E4" s="5">
        <v>3000</v>
      </c>
      <c r="F4" s="4">
        <f t="shared" si="2"/>
        <v>3.3333333333333333E-2</v>
      </c>
    </row>
    <row r="5" spans="1:6" ht="15.75" x14ac:dyDescent="0.25">
      <c r="A5" s="3" t="s">
        <v>12</v>
      </c>
      <c r="B5" s="4">
        <f t="shared" si="0"/>
        <v>0.11111111111111113</v>
      </c>
      <c r="C5" s="5">
        <f t="shared" si="1"/>
        <v>250</v>
      </c>
      <c r="D5" s="6">
        <v>3000</v>
      </c>
      <c r="E5" s="5">
        <f>D5</f>
        <v>3000</v>
      </c>
      <c r="F5" s="4">
        <f t="shared" si="2"/>
        <v>0</v>
      </c>
    </row>
    <row r="6" spans="1:6" ht="15.75" x14ac:dyDescent="0.25">
      <c r="A6" s="3" t="s">
        <v>6</v>
      </c>
      <c r="B6" s="4">
        <f t="shared" si="0"/>
        <v>0.11111111111111113</v>
      </c>
      <c r="C6" s="5">
        <f t="shared" si="1"/>
        <v>250</v>
      </c>
      <c r="D6" s="6">
        <v>3000</v>
      </c>
      <c r="E6" s="5">
        <v>2700</v>
      </c>
      <c r="F6" s="4">
        <f t="shared" si="2"/>
        <v>0.1111111111111111</v>
      </c>
    </row>
    <row r="7" spans="1:6" ht="15.75" x14ac:dyDescent="0.25">
      <c r="A7" s="3" t="s">
        <v>13</v>
      </c>
      <c r="B7" s="4">
        <f t="shared" si="0"/>
        <v>8.1481481481481502E-2</v>
      </c>
      <c r="C7" s="5">
        <f t="shared" si="1"/>
        <v>183.33333333333334</v>
      </c>
      <c r="D7" s="6">
        <v>2200</v>
      </c>
      <c r="E7" s="5">
        <v>1900</v>
      </c>
      <c r="F7" s="4">
        <f t="shared" si="2"/>
        <v>0.15789473684210525</v>
      </c>
    </row>
    <row r="8" spans="1:6" ht="15.75" x14ac:dyDescent="0.25">
      <c r="A8" s="3" t="s">
        <v>10</v>
      </c>
      <c r="B8" s="4">
        <f t="shared" si="0"/>
        <v>7.4074074074074084E-2</v>
      </c>
      <c r="C8" s="5">
        <f t="shared" si="1"/>
        <v>166.66666666666666</v>
      </c>
      <c r="D8" s="6">
        <v>2000</v>
      </c>
      <c r="E8" s="6">
        <v>2250</v>
      </c>
      <c r="F8" s="4">
        <f t="shared" si="2"/>
        <v>-0.1111111111111111</v>
      </c>
    </row>
    <row r="9" spans="1:6" ht="15.75" x14ac:dyDescent="0.25">
      <c r="A9" s="3" t="s">
        <v>8</v>
      </c>
      <c r="B9" s="4">
        <f t="shared" si="0"/>
        <v>5.5555555555555566E-2</v>
      </c>
      <c r="C9" s="5">
        <f t="shared" si="1"/>
        <v>125</v>
      </c>
      <c r="D9" s="6">
        <v>1500</v>
      </c>
      <c r="E9" s="6">
        <v>1500</v>
      </c>
      <c r="F9" s="4">
        <f t="shared" si="2"/>
        <v>0</v>
      </c>
    </row>
    <row r="10" spans="1:6" ht="15.75" x14ac:dyDescent="0.25">
      <c r="A10" s="3" t="s">
        <v>7</v>
      </c>
      <c r="B10" s="4">
        <f t="shared" si="0"/>
        <v>5.1851851851851864E-2</v>
      </c>
      <c r="C10" s="5">
        <f t="shared" si="1"/>
        <v>116.66666666666667</v>
      </c>
      <c r="D10" s="6">
        <v>1400</v>
      </c>
      <c r="E10" s="5">
        <v>1200</v>
      </c>
      <c r="F10" s="4">
        <f t="shared" si="2"/>
        <v>0.16666666666666666</v>
      </c>
    </row>
    <row r="11" spans="1:6" ht="15.75" x14ac:dyDescent="0.25">
      <c r="A11" s="7" t="s">
        <v>11</v>
      </c>
      <c r="B11" s="7"/>
      <c r="C11" s="9">
        <f>SUM(C3:C10)</f>
        <v>2249.9999999999995</v>
      </c>
      <c r="D11" s="9">
        <f>SUM(D3:D10)</f>
        <v>27000</v>
      </c>
      <c r="E11" s="9">
        <f>SUM(E3:E10)</f>
        <v>26350</v>
      </c>
      <c r="F11" s="8">
        <f t="shared" ref="F11" si="3">(D11-E11)/E11</f>
        <v>2.4667931688804556E-2</v>
      </c>
    </row>
    <row r="18" spans="4:4" x14ac:dyDescent="0.25">
      <c r="D18" s="10"/>
    </row>
    <row r="19" spans="4:4" x14ac:dyDescent="0.25">
      <c r="D19" s="10"/>
    </row>
    <row r="20" spans="4:4" x14ac:dyDescent="0.25">
      <c r="D20" s="10"/>
    </row>
  </sheetData>
  <sortState ref="A3:F10">
    <sortCondition descending="1" ref="D3:D10"/>
  </sortState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1" sqref="F1"/>
    </sheetView>
  </sheetViews>
  <sheetFormatPr defaultRowHeight="15" x14ac:dyDescent="0.2"/>
  <cols>
    <col min="1" max="1" width="11.7109375" style="11" customWidth="1"/>
    <col min="2" max="2" width="11.42578125" style="11" customWidth="1"/>
    <col min="3" max="3" width="12.28515625" style="11" customWidth="1"/>
    <col min="4" max="4" width="12.85546875" style="11" bestFit="1" customWidth="1"/>
    <col min="5" max="16384" width="9.140625" style="11"/>
  </cols>
  <sheetData>
    <row r="1" spans="1:4" ht="30" customHeight="1" x14ac:dyDescent="0.2">
      <c r="A1" s="17" t="s">
        <v>16</v>
      </c>
      <c r="B1" s="17"/>
      <c r="C1" s="17"/>
      <c r="D1" s="17"/>
    </row>
    <row r="2" spans="1:4" ht="24" customHeight="1" x14ac:dyDescent="0.2">
      <c r="A2" s="18" t="s">
        <v>32</v>
      </c>
      <c r="B2" s="18"/>
      <c r="C2" s="18"/>
      <c r="D2" s="14">
        <v>1500</v>
      </c>
    </row>
    <row r="3" spans="1:4" ht="39.75" customHeight="1" x14ac:dyDescent="0.25">
      <c r="A3" s="12" t="s">
        <v>17</v>
      </c>
      <c r="B3" s="13" t="s">
        <v>18</v>
      </c>
      <c r="C3" s="12" t="s">
        <v>19</v>
      </c>
      <c r="D3" s="12" t="s">
        <v>33</v>
      </c>
    </row>
    <row r="4" spans="1:4" x14ac:dyDescent="0.2">
      <c r="A4" s="3" t="s">
        <v>20</v>
      </c>
      <c r="B4" s="6">
        <v>3000</v>
      </c>
      <c r="C4" s="6">
        <v>3000</v>
      </c>
      <c r="D4" s="5"/>
    </row>
    <row r="5" spans="1:4" x14ac:dyDescent="0.2">
      <c r="A5" s="3" t="s">
        <v>21</v>
      </c>
      <c r="B5" s="6">
        <v>3000</v>
      </c>
      <c r="C5" s="6">
        <v>2000</v>
      </c>
      <c r="D5" s="5"/>
    </row>
    <row r="6" spans="1:4" x14ac:dyDescent="0.2">
      <c r="A6" s="3" t="s">
        <v>22</v>
      </c>
      <c r="B6" s="6">
        <v>3000</v>
      </c>
      <c r="C6" s="6">
        <v>4000</v>
      </c>
      <c r="D6" s="5"/>
    </row>
    <row r="7" spans="1:4" x14ac:dyDescent="0.2">
      <c r="A7" s="3" t="s">
        <v>23</v>
      </c>
      <c r="B7" s="6">
        <v>3000</v>
      </c>
      <c r="C7" s="6">
        <v>3000</v>
      </c>
      <c r="D7" s="5"/>
    </row>
    <row r="8" spans="1:4" x14ac:dyDescent="0.2">
      <c r="A8" s="3" t="s">
        <v>24</v>
      </c>
      <c r="B8" s="6">
        <v>3000</v>
      </c>
      <c r="C8" s="6">
        <v>3150</v>
      </c>
      <c r="D8" s="5"/>
    </row>
    <row r="9" spans="1:4" x14ac:dyDescent="0.2">
      <c r="A9" s="3" t="s">
        <v>25</v>
      </c>
      <c r="B9" s="6">
        <v>3000</v>
      </c>
      <c r="C9" s="6">
        <v>3300</v>
      </c>
      <c r="D9" s="5"/>
    </row>
    <row r="10" spans="1:4" x14ac:dyDescent="0.2">
      <c r="A10" s="3" t="s">
        <v>26</v>
      </c>
      <c r="B10" s="6">
        <v>3000</v>
      </c>
      <c r="C10" s="6">
        <v>3250</v>
      </c>
      <c r="D10" s="5"/>
    </row>
    <row r="11" spans="1:4" x14ac:dyDescent="0.2">
      <c r="A11" s="3" t="s">
        <v>27</v>
      </c>
      <c r="B11" s="6">
        <v>3000</v>
      </c>
      <c r="C11" s="6">
        <v>2700</v>
      </c>
      <c r="D11" s="5"/>
    </row>
    <row r="12" spans="1:4" x14ac:dyDescent="0.2">
      <c r="A12" s="3" t="s">
        <v>28</v>
      </c>
      <c r="B12" s="6">
        <v>3000</v>
      </c>
      <c r="C12" s="6">
        <v>3100</v>
      </c>
      <c r="D12" s="5"/>
    </row>
    <row r="13" spans="1:4" x14ac:dyDescent="0.2">
      <c r="A13" s="3" t="s">
        <v>29</v>
      </c>
      <c r="B13" s="6">
        <v>3000</v>
      </c>
      <c r="C13" s="6">
        <v>3350</v>
      </c>
      <c r="D13" s="5"/>
    </row>
    <row r="14" spans="1:4" x14ac:dyDescent="0.2">
      <c r="A14" s="3" t="s">
        <v>30</v>
      </c>
      <c r="B14" s="6">
        <v>3000</v>
      </c>
      <c r="C14" s="6">
        <v>3450</v>
      </c>
      <c r="D14" s="5"/>
    </row>
    <row r="15" spans="1:4" x14ac:dyDescent="0.2">
      <c r="A15" s="3" t="s">
        <v>31</v>
      </c>
      <c r="B15" s="6">
        <v>3000</v>
      </c>
      <c r="C15" s="6">
        <v>3700</v>
      </c>
      <c r="D15" s="5"/>
    </row>
  </sheetData>
  <mergeCells count="2">
    <mergeCell ref="A1:D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Plan</vt:lpstr>
      <vt:lpstr>Savings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2011-07-14T23:35:11Z</dcterms:created>
  <dcterms:modified xsi:type="dcterms:W3CDTF">2011-07-15T01:38:37Z</dcterms:modified>
</cp:coreProperties>
</file>