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firstSheet="1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Q19" i="1" l="1"/>
  <c r="K18" i="1" l="1"/>
  <c r="S18" i="1" s="1"/>
  <c r="T18" i="1" s="1"/>
  <c r="V18" i="1" s="1"/>
  <c r="W18" i="1" s="1"/>
  <c r="K17" i="1"/>
  <c r="S17" i="1" s="1"/>
  <c r="T17" i="1" s="1"/>
  <c r="V17" i="1" s="1"/>
  <c r="W17" i="1" s="1"/>
  <c r="K16" i="1"/>
  <c r="S16" i="1" s="1"/>
  <c r="T16" i="1" s="1"/>
  <c r="V16" i="1" s="1"/>
  <c r="W16" i="1" s="1"/>
  <c r="K15" i="1"/>
  <c r="S15" i="1" s="1"/>
  <c r="T15" i="1" s="1"/>
  <c r="V15" i="1" s="1"/>
  <c r="W15" i="1" s="1"/>
  <c r="K14" i="1"/>
  <c r="S14" i="1" s="1"/>
  <c r="T14" i="1" s="1"/>
  <c r="V14" i="1" s="1"/>
  <c r="W14" i="1" s="1"/>
  <c r="K13" i="1"/>
  <c r="S13" i="1" s="1"/>
  <c r="T13" i="1" s="1"/>
  <c r="V13" i="1" s="1"/>
  <c r="W13" i="1" s="1"/>
  <c r="K12" i="1"/>
  <c r="S12" i="1" s="1"/>
  <c r="T12" i="1" s="1"/>
  <c r="V12" i="1" s="1"/>
  <c r="W12" i="1" s="1"/>
  <c r="K11" i="1"/>
  <c r="S11" i="1" s="1"/>
  <c r="T11" i="1" s="1"/>
  <c r="V11" i="1" s="1"/>
  <c r="W11" i="1" s="1"/>
  <c r="K10" i="1"/>
  <c r="S10" i="1" s="1"/>
  <c r="T10" i="1" s="1"/>
  <c r="V10" i="1" s="1"/>
  <c r="W10" i="1" s="1"/>
  <c r="K9" i="1"/>
  <c r="S9" i="1" s="1"/>
  <c r="T9" i="1" s="1"/>
  <c r="V9" i="1" s="1"/>
  <c r="W9" i="1" s="1"/>
  <c r="K8" i="1"/>
  <c r="S8" i="1" s="1"/>
  <c r="T8" i="1" s="1"/>
  <c r="V8" i="1" s="1"/>
  <c r="W8" i="1" s="1"/>
  <c r="K7" i="1"/>
  <c r="S7" i="1" s="1"/>
  <c r="T7" i="1" s="1"/>
  <c r="V7" i="1" s="1"/>
  <c r="W7" i="1" s="1"/>
  <c r="K6" i="1"/>
  <c r="S6" i="1" s="1"/>
  <c r="T6" i="1" s="1"/>
  <c r="V6" i="1" s="1"/>
  <c r="W6" i="1" s="1"/>
  <c r="K5" i="1"/>
  <c r="S5" i="1" s="1"/>
  <c r="T5" i="1" s="1"/>
  <c r="V5" i="1" s="1"/>
  <c r="W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S4" i="1" l="1"/>
  <c r="T4" i="1" s="1"/>
  <c r="V4" i="1" s="1"/>
  <c r="W4" i="1" s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<sst xmlns="http://schemas.openxmlformats.org/spreadsheetml/2006/main" count="174" uniqueCount="100">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</sst>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3" sqref="A3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/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/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/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/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/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F4" activePane="bottomRight" state="frozen"/>
      <selection pane="topRight" activeCell="C1" sqref="C1"/>
      <selection pane="bottomLeft" activeCell="A4" sqref="A4"/>
      <selection pane="bottomRight" sqref="A1:X1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9.570312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/>
      <c r="P4" s="26"/>
      <c r="Q4" s="19">
        <v>48</v>
      </c>
      <c r="R4" s="27"/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/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/>
      <c r="P5" s="8"/>
      <c r="Q5" s="4">
        <v>37</v>
      </c>
      <c r="R5" s="12"/>
      <c r="S5" s="82">
        <f t="shared" ref="S5:S19" si="6">K5-G5</f>
        <v>866.96280025548913</v>
      </c>
      <c r="T5" s="5">
        <f t="shared" ref="T5:T19" si="7">S5/G5</f>
        <v>0.10823505621167155</v>
      </c>
      <c r="U5" s="5">
        <v>3.2000000000000001E-2</v>
      </c>
      <c r="V5" s="5">
        <f t="shared" ref="V5:V19" si="8">T5/(Q5/12)</f>
        <v>3.5103261474055639E-2</v>
      </c>
      <c r="W5" s="5">
        <f t="shared" ref="W5:W18" si="9">V5-U5</f>
        <v>3.103261474055638E-3</v>
      </c>
      <c r="X5" s="12"/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/>
      <c r="P6" s="8"/>
      <c r="Q6" s="4">
        <v>48</v>
      </c>
      <c r="R6" s="12"/>
      <c r="S6" s="82">
        <f t="shared" si="6"/>
        <v>811.05851402623102</v>
      </c>
      <c r="T6" s="5">
        <f t="shared" si="7"/>
        <v>0.25788823975396852</v>
      </c>
      <c r="U6" s="5">
        <v>7.1999999999999995E-2</v>
      </c>
      <c r="V6" s="5">
        <f t="shared" si="8"/>
        <v>6.4472059938492129E-2</v>
      </c>
      <c r="W6" s="5">
        <f t="shared" si="9"/>
        <v>-7.5279400615078651E-3</v>
      </c>
      <c r="X6" s="12"/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/>
      <c r="P7" s="8"/>
      <c r="Q7" s="4">
        <v>10</v>
      </c>
      <c r="R7" s="12"/>
      <c r="S7" s="82">
        <f t="shared" si="6"/>
        <v>126.10792094233329</v>
      </c>
      <c r="T7" s="5">
        <f t="shared" si="7"/>
        <v>2.2928712898606055E-2</v>
      </c>
      <c r="U7" s="5">
        <v>0.04</v>
      </c>
      <c r="V7" s="5">
        <f t="shared" si="8"/>
        <v>2.7514455478327263E-2</v>
      </c>
      <c r="W7" s="5">
        <f t="shared" si="9"/>
        <v>-1.2485544521672737E-2</v>
      </c>
      <c r="X7" s="12"/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/>
      <c r="P8" s="8"/>
      <c r="Q8" s="4">
        <v>42</v>
      </c>
      <c r="R8" s="12"/>
      <c r="S8" s="82">
        <f t="shared" si="6"/>
        <v>-1381.5168580080817</v>
      </c>
      <c r="T8" s="5">
        <f t="shared" si="7"/>
        <v>-0.18821755558693212</v>
      </c>
      <c r="U8" s="5">
        <v>0.08</v>
      </c>
      <c r="V8" s="5">
        <f t="shared" si="8"/>
        <v>-5.3776444453409178E-2</v>
      </c>
      <c r="W8" s="5">
        <f t="shared" si="9"/>
        <v>-0.13377644445340919</v>
      </c>
      <c r="X8" s="12"/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/>
      <c r="P9" s="8"/>
      <c r="Q9" s="4">
        <v>22</v>
      </c>
      <c r="R9" s="12"/>
      <c r="S9" s="82">
        <f t="shared" si="6"/>
        <v>-373.02623368354216</v>
      </c>
      <c r="T9" s="5">
        <f t="shared" si="7"/>
        <v>-3.1950855133493973E-2</v>
      </c>
      <c r="U9" s="5">
        <v>0.08</v>
      </c>
      <c r="V9" s="5">
        <f t="shared" si="8"/>
        <v>-1.7427739163723987E-2</v>
      </c>
      <c r="W9" s="5">
        <f t="shared" si="9"/>
        <v>-9.7427739163723992E-2</v>
      </c>
      <c r="X9" s="12"/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/>
      <c r="P10" s="8"/>
      <c r="Q10" s="4">
        <v>33</v>
      </c>
      <c r="R10" s="12"/>
      <c r="S10" s="82">
        <f t="shared" si="6"/>
        <v>1125.0280102442057</v>
      </c>
      <c r="T10" s="5">
        <f t="shared" si="7"/>
        <v>0.23280455462890962</v>
      </c>
      <c r="U10" s="5">
        <v>0.1</v>
      </c>
      <c r="V10" s="5">
        <f t="shared" si="8"/>
        <v>8.4656201683239854E-2</v>
      </c>
      <c r="W10" s="5">
        <f t="shared" si="9"/>
        <v>-1.5343798316760152E-2</v>
      </c>
      <c r="X10" s="12"/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/>
      <c r="P11" s="8"/>
      <c r="Q11" s="4">
        <v>46</v>
      </c>
      <c r="R11" s="12"/>
      <c r="S11" s="82">
        <f t="shared" si="6"/>
        <v>41.338957282129741</v>
      </c>
      <c r="T11" s="5">
        <f t="shared" si="7"/>
        <v>7.3786626117143669E-3</v>
      </c>
      <c r="U11" s="5">
        <v>0.1</v>
      </c>
      <c r="V11" s="5">
        <f t="shared" si="8"/>
        <v>1.9248685074037479E-3</v>
      </c>
      <c r="W11" s="5">
        <f t="shared" si="9"/>
        <v>-9.8075131492596251E-2</v>
      </c>
      <c r="X11" s="12"/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/>
      <c r="P12" s="8"/>
      <c r="Q12" s="4">
        <v>29</v>
      </c>
      <c r="R12" s="12"/>
      <c r="S12" s="82">
        <f t="shared" si="6"/>
        <v>2899.8968982952429</v>
      </c>
      <c r="T12" s="5">
        <f t="shared" si="7"/>
        <v>0.50808530850551781</v>
      </c>
      <c r="U12" s="5">
        <v>0.1</v>
      </c>
      <c r="V12" s="5">
        <f t="shared" si="8"/>
        <v>0.21024219662297289</v>
      </c>
      <c r="W12" s="5">
        <f t="shared" si="9"/>
        <v>0.11024219662297288</v>
      </c>
      <c r="X12" s="12"/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/>
      <c r="P13" s="8"/>
      <c r="Q13" s="4">
        <v>9</v>
      </c>
      <c r="R13" s="12"/>
      <c r="S13" s="82">
        <f t="shared" si="6"/>
        <v>2077.6091080500873</v>
      </c>
      <c r="T13" s="5">
        <f t="shared" si="7"/>
        <v>0.35006050683236517</v>
      </c>
      <c r="U13" s="5">
        <v>0.12</v>
      </c>
      <c r="V13" s="5">
        <f t="shared" si="8"/>
        <v>0.46674734244315358</v>
      </c>
      <c r="W13" s="5">
        <f t="shared" si="9"/>
        <v>0.34674734244315358</v>
      </c>
      <c r="X13" s="12"/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/>
      <c r="P14" s="8"/>
      <c r="Q14" s="4">
        <v>72</v>
      </c>
      <c r="R14" s="12"/>
      <c r="S14" s="82">
        <f t="shared" si="6"/>
        <v>3495.1418986038334</v>
      </c>
      <c r="T14" s="5">
        <f t="shared" si="7"/>
        <v>0.61093198717074526</v>
      </c>
      <c r="U14" s="5">
        <v>0.08</v>
      </c>
      <c r="V14" s="5">
        <f t="shared" si="8"/>
        <v>0.10182199786179087</v>
      </c>
      <c r="W14" s="5">
        <f t="shared" si="9"/>
        <v>2.1821997861790871E-2</v>
      </c>
      <c r="X14" s="12"/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/>
      <c r="P15" s="8"/>
      <c r="Q15" s="4">
        <v>87</v>
      </c>
      <c r="R15" s="12"/>
      <c r="S15" s="82">
        <f t="shared" si="6"/>
        <v>3676.275578305329</v>
      </c>
      <c r="T15" s="5">
        <f t="shared" si="7"/>
        <v>0.45982183593562587</v>
      </c>
      <c r="U15" s="5">
        <v>0.08</v>
      </c>
      <c r="V15" s="5">
        <f t="shared" si="8"/>
        <v>6.3423701508362185E-2</v>
      </c>
      <c r="W15" s="5">
        <f t="shared" si="9"/>
        <v>-1.6576298491637817E-2</v>
      </c>
      <c r="X15" s="12"/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/>
      <c r="P16" s="8"/>
      <c r="Q16" s="4">
        <v>6</v>
      </c>
      <c r="R16" s="12"/>
      <c r="S16" s="82">
        <f t="shared" si="6"/>
        <v>587.93351958962194</v>
      </c>
      <c r="T16" s="5">
        <f t="shared" si="7"/>
        <v>6.2753070721488086E-2</v>
      </c>
      <c r="U16" s="5">
        <v>0.08</v>
      </c>
      <c r="V16" s="5">
        <f t="shared" si="8"/>
        <v>0.12550614144297617</v>
      </c>
      <c r="W16" s="5">
        <f t="shared" si="9"/>
        <v>4.550614144297617E-2</v>
      </c>
      <c r="X16" s="12"/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/>
      <c r="P17" s="8"/>
      <c r="Q17" s="4">
        <v>50</v>
      </c>
      <c r="R17" s="12"/>
      <c r="S17" s="82">
        <f t="shared" si="6"/>
        <v>217.71132915180306</v>
      </c>
      <c r="T17" s="5">
        <f t="shared" si="7"/>
        <v>0.10359806288451252</v>
      </c>
      <c r="U17" s="5">
        <v>0.1</v>
      </c>
      <c r="V17" s="5">
        <f t="shared" si="8"/>
        <v>2.4863535092283003E-2</v>
      </c>
      <c r="W17" s="5">
        <f t="shared" si="9"/>
        <v>-7.5136464907716999E-2</v>
      </c>
      <c r="X17" s="12"/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/>
      <c r="P18" s="45"/>
      <c r="Q18" s="15">
        <v>100</v>
      </c>
      <c r="R18" s="17"/>
      <c r="S18" s="83">
        <f t="shared" si="6"/>
        <v>5361.5229353036784</v>
      </c>
      <c r="T18" s="46">
        <f t="shared" si="7"/>
        <v>0.81531674806929411</v>
      </c>
      <c r="U18" s="46">
        <v>0.1</v>
      </c>
      <c r="V18" s="46">
        <f t="shared" si="8"/>
        <v>9.783800976831529E-2</v>
      </c>
      <c r="W18" s="46">
        <f t="shared" si="9"/>
        <v>-2.1619902316847156E-3</v>
      </c>
      <c r="X18" s="17"/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6"/>
        <v>21229.383031065125</v>
      </c>
      <c r="T19" s="53">
        <f t="shared" si="7"/>
        <v>0.21970332494440117</v>
      </c>
      <c r="U19" s="35"/>
      <c r="V19" s="53">
        <f t="shared" si="8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2011-08-14T07:38:24Z</dcterms:modified>
</cp:coreProperties>
</file>