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C7" i="3" l="1"/>
  <c r="C6" i="3"/>
  <c r="C5" i="3"/>
  <c r="C4" i="3"/>
  <c r="C8" i="3" l="1"/>
  <c r="B8" i="3"/>
  <c r="B7" i="3"/>
  <c r="B6" i="3"/>
  <c r="B5" i="3"/>
  <c r="B4" i="3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S14" i="1" s="1"/>
  <c r="K13" i="1"/>
  <c r="S13" i="1" s="1"/>
  <c r="K12" i="1"/>
  <c r="S12" i="1" s="1"/>
  <c r="K11" i="1"/>
  <c r="S11" i="1" s="1"/>
  <c r="K10" i="1"/>
  <c r="S10" i="1" s="1"/>
  <c r="K9" i="1"/>
  <c r="S9" i="1" s="1"/>
  <c r="K8" i="1"/>
  <c r="S8" i="1" s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T8" i="1"/>
  <c r="V8" i="1" s="1"/>
  <c r="W8" i="1" s="1"/>
  <c r="X8" i="1" s="1"/>
  <c r="T9" i="1"/>
  <c r="V9" i="1" s="1"/>
  <c r="W9" i="1" s="1"/>
  <c r="X9" i="1" s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T14" i="1"/>
  <c r="V14" i="1" s="1"/>
  <c r="W14" i="1" s="1"/>
  <c r="X14" i="1" s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S4" i="1"/>
  <c r="K19" i="1"/>
  <c r="G8" i="1"/>
  <c r="S19" i="1" l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X4" i="1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O4" i="1" l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<sst xmlns="http://schemas.openxmlformats.org/spreadsheetml/2006/main" count="174" uniqueCount="100">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</sst>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C8" sqref="C8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>
        <f>COUNTIF('Investment Detail'!$A$4:$A$18,A4)</f>
        <v>4</v>
      </c>
      <c r="C4" s="69">
        <f>AVERAGEIF('Investment Detail'!$A$4:$A$18,A4,'Investment Detail'!$Q$4:$Q$18)</f>
        <v>35.75</v>
      </c>
      <c r="D4" s="63"/>
      <c r="E4" s="63"/>
      <c r="F4" s="26"/>
      <c r="G4" s="26"/>
      <c r="H4" s="19" t="s">
        <v>92</v>
      </c>
    </row>
    <row r="5" spans="1:8" ht="15.75" x14ac:dyDescent="0.25">
      <c r="A5" s="56" t="s">
        <v>34</v>
      </c>
      <c r="B5" s="4">
        <f>COUNTIF('Investment Detail'!$A$4:$A$18,A5)</f>
        <v>3</v>
      </c>
      <c r="C5" s="57">
        <f>AVERAGEIF('Investment Detail'!$A$4:$A$18,A5,'Investment Detail'!$Q$4:$Q$18)</f>
        <v>33.666666666666664</v>
      </c>
      <c r="D5" s="58"/>
      <c r="E5" s="58"/>
      <c r="F5" s="8"/>
      <c r="G5" s="8"/>
      <c r="H5" s="4" t="s">
        <v>88</v>
      </c>
    </row>
    <row r="6" spans="1:8" ht="15.75" x14ac:dyDescent="0.25">
      <c r="A6" s="56" t="s">
        <v>59</v>
      </c>
      <c r="B6" s="4">
        <f>COUNTIF('Investment Detail'!$A$4:$A$18,A6)</f>
        <v>3</v>
      </c>
      <c r="C6" s="57">
        <f>AVERAGEIF('Investment Detail'!$A$4:$A$18,A6,'Investment Detail'!$Q$4:$Q$18)</f>
        <v>26.666666666666668</v>
      </c>
      <c r="D6" s="58"/>
      <c r="E6" s="58"/>
      <c r="F6" s="8"/>
      <c r="G6" s="8"/>
      <c r="H6" s="4" t="s">
        <v>94</v>
      </c>
    </row>
    <row r="7" spans="1:8" ht="16.5" thickBot="1" x14ac:dyDescent="0.3">
      <c r="A7" s="60" t="s">
        <v>35</v>
      </c>
      <c r="B7" s="15">
        <f>COUNTIF('Investment Detail'!$A$4:$A$18,A7)</f>
        <v>5</v>
      </c>
      <c r="C7" s="61">
        <f>AVERAGEIF('Investment Detail'!$A$4:$A$18,A7,'Investment Detail'!$Q$4:$Q$18)</f>
        <v>63</v>
      </c>
      <c r="D7" s="62"/>
      <c r="E7" s="62"/>
      <c r="F7" s="45"/>
      <c r="G7" s="45"/>
      <c r="H7" s="15" t="s">
        <v>93</v>
      </c>
    </row>
    <row r="8" spans="1:8" ht="21" customHeight="1" x14ac:dyDescent="0.25">
      <c r="A8" s="59" t="s">
        <v>18</v>
      </c>
      <c r="B8" s="59">
        <f>SUM(B4:B7)</f>
        <v>15</v>
      </c>
      <c r="C8" s="74">
        <f>'Investment Detail'!Q19</f>
        <v>42.6</v>
      </c>
      <c r="D8" s="75"/>
      <c r="E8" s="75"/>
      <c r="F8" s="76"/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/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/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/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/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/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2011-08-14T07:43:10Z</dcterms:modified>
</cp:coreProperties>
</file>